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olkom365-my.sharepoint.com/personal/k_kaplita_dolkom_pl/Documents/zdania 2020/ZLK WROCŁAW/00552 linia  296 Wielkie Piekary-Miłokowice tor 1/torowe/"/>
    </mc:Choice>
  </mc:AlternateContent>
  <xr:revisionPtr revIDLastSave="4" documentId="13_ncr:1_{1AA2638F-91BE-4590-A8B0-7EEF2490C512}" xr6:coauthVersionLast="45" xr6:coauthVersionMax="45" xr10:uidLastSave="{67A18AED-48CD-438A-8BA9-46EB2E614242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4" i="1"/>
  <c r="I19" i="1" l="1"/>
</calcChain>
</file>

<file path=xl/sharedStrings.xml><?xml version="1.0" encoding="utf-8"?>
<sst xmlns="http://schemas.openxmlformats.org/spreadsheetml/2006/main" count="88" uniqueCount="40">
  <si>
    <t>mb</t>
  </si>
  <si>
    <t>kmt</t>
  </si>
  <si>
    <t>kpl</t>
  </si>
  <si>
    <t>ton</t>
  </si>
  <si>
    <t xml:space="preserve">Zebranie nadmiaru wypchnietego tłucznia z poza belki roboczej oczyszczarki i poprawa ławy torowiska po wykonanym przesianiu toru </t>
  </si>
  <si>
    <t>"Rewitalizacja toru nr 1 linii kolejowej nr 296 na szlaku Wielkie Piekary - Miłkowice w km 4,100 - 8,360 oraz 9,780 - 11,290 wraz z robotami towarzyszącymi.”</t>
  </si>
  <si>
    <t>Termin realizacji zadania: 01.07.2020r. - 28.09.2020r. - szlak Wielkie Piekary - Miłkowice tor nr 1 w km 4,100 - 8,360 oraz 9,780 - 11,290 - 5,772 kmt</t>
  </si>
  <si>
    <t>Regulacja naprężeń toru bezstykowego z założeniem punktów stałych i metryki toru bezstkowego</t>
  </si>
  <si>
    <t>szt</t>
  </si>
  <si>
    <t>Balastowanie toru tłuczniem z wagonów samowyładowczych (pracownicy z uprawnieniami do rozładunku tłucznia z wagonu typu Dozator/Szutrówka)</t>
  </si>
  <si>
    <t>Ręczne oprofilowanie toru po podbiciu i mechanicznym oprofilowaniu  na szlaku Wielkie Piekary - Miłkowice tor nr 1</t>
  </si>
  <si>
    <t>Wartość PLN netto</t>
  </si>
  <si>
    <t xml:space="preserve">4,100
9,780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</si>
  <si>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8,360
11,290</t>
  </si>
  <si>
    <t>4,260
1,510</t>
  </si>
  <si>
    <t>Pomoc przy demontażu toru klasycznego S49 na szlaku za pomoc+B4:B10ą suwnicy SBT (Suwnica SBT + składy zrywkowe + lokomotywa z obsługą oraz rozładunek przesęł z demontażu toru i demontaż przesęł - po stronie Dolkom Wrocław):
Pomoc w przygotowaniu składu zrywkowego do demontażu toru,
Przygotowanie kolejki podsuwnicowej do demontażu toru za pomocą SBT,
Pomoc przy demontażu toru za pomocą przęseł L-30m,
Pomoc przy układaniu przęseł zerwanych na składzie zrywkowym  i zabezpieczeniu do transportu,
Nadzór: 1 osoba x 12 dni x 12h = 144h,
Pracownicy: 7 osób x 12 dni x 12h = 1008h</t>
  </si>
  <si>
    <t xml:space="preserve">Wykonanie kinety toru nr 1 pod zabudowę przęseł do układki toru za pomocą SBT:
Wykonanie zejść w celu połaczenia toru nowego ze starym w km 4,100;  8,360;  9,780; 11,290;
Poprawienie ręczne torowiska po wykonanej kinecie,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</si>
  <si>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Ścięcie ławy torowiska w km 4,100 - 8,360 oraz 9,780 - 11,290 
wraz z wywozem urobku i utylizacja + karta odpadowa.</t>
  </si>
  <si>
    <t>4,100
9,780</t>
  </si>
  <si>
    <t>Lp.</t>
  </si>
  <si>
    <t>Opis</t>
  </si>
  <si>
    <t>od km</t>
  </si>
  <si>
    <t>do km</t>
  </si>
  <si>
    <t>długość</t>
  </si>
  <si>
    <t>j.m.</t>
  </si>
  <si>
    <t>Ilość</t>
  </si>
  <si>
    <t>4,050
9,700</t>
  </si>
  <si>
    <t>8,500
11,260</t>
  </si>
  <si>
    <t>4,450
1,560</t>
  </si>
  <si>
    <r>
      <t>Pomoc przy montażu toru bezstykowego za pomocą przęseł S60 na szlaku za pomocą suwnicy SBT (</t>
    </r>
    <r>
      <rPr>
        <sz val="8.5"/>
        <color rgb="FFFF0000"/>
        <rFont val="Times New Roman"/>
        <family val="1"/>
        <charset val="238"/>
      </rPr>
      <t>Suwnica SBT+ składy układkowe + lokomotywa z obsługą  oraz montaż przesęł i załadunek  do zabudowy w torze po</t>
    </r>
    <r>
      <rPr>
        <sz val="8.5"/>
        <rFont val="Times New Roman"/>
        <family val="1"/>
        <charset val="238"/>
      </rPr>
      <t xml:space="preserve"> </t>
    </r>
    <r>
      <rPr>
        <sz val="8.5"/>
        <color rgb="FFFF0000"/>
        <rFont val="Times New Roman"/>
        <family val="1"/>
        <charset val="238"/>
      </rPr>
      <t>stronie Dolkom Wrocław</t>
    </r>
    <r>
      <rPr>
        <sz val="8.5"/>
        <rFont val="Times New Roman"/>
        <family val="1"/>
        <charset val="238"/>
      </rPr>
      <t xml:space="preserve">):
Pomoc przy przygotowaniu składu układkowego do montażu toru,
Przygotownie kolejki podsuwnicowej po wykonanej kinecie toru nr 1 do układki za pomocą  suwnicy SBT,
Pomoc w zapięciu przęseł torowych do suwnicy SBTna składzie,
Pomoc w odpięcie przęsła torowego i jego zabudowa za pomocą suwnicy SBT w torze nr 1,
Połączenie przęseł za pomocą łubek 4-otworowych z założeniem ściskaczy na szyny i skręceniem łubek w celu przygotowania toru do spawania ( </t>
    </r>
    <r>
      <rPr>
        <sz val="8.5"/>
        <color rgb="FFFF0000"/>
        <rFont val="Times New Roman"/>
        <family val="1"/>
        <charset val="238"/>
      </rPr>
      <t>Łubki i ściskacze</t>
    </r>
    <r>
      <rPr>
        <sz val="8.5"/>
        <rFont val="Times New Roman"/>
        <family val="1"/>
        <charset val="238"/>
      </rPr>
      <t xml:space="preserve"> </t>
    </r>
    <r>
      <rPr>
        <sz val="8.5"/>
        <color rgb="FFFF0000"/>
        <rFont val="Times New Roman"/>
        <family val="1"/>
        <charset val="238"/>
      </rPr>
      <t>po stronie Podwykonawcy</t>
    </r>
    <r>
      <rPr>
        <sz val="8.5"/>
        <rFont val="Times New Roman"/>
        <family val="1"/>
        <charset val="238"/>
      </rPr>
      <t xml:space="preserve">)
Nadzór: 1 osoba x 15 dni x 12h = 180 h
Pracownicy 10 osób x 15 dni x 12h = 1800 h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</si>
  <si>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Przygotowanie wykopów pod zabudowę belki oczyszczarki tłucznia RM80 dla mechanicznego oczyszczeniam podsypki  tłuczniowej oraz wykonanie "zjazdu" po wybudowie belki oczyszczarki tłucznia w km 4,100 i 8,360 oraz 9,780 i 11,290</t>
  </si>
  <si>
    <r>
      <t xml:space="preserve">Hałdowanie zanieczyszczonej podsypki na placu w stacji Miłkowice wraz z wywozem podsypki z oczyszczenia mechanicznego toru + kart odpadowa oraz po zakończonych pracach posprzątanie placu w celu zdania placu rozładunkowego.  </t>
    </r>
    <r>
      <rPr>
        <sz val="8.5"/>
        <color rgb="FFFF0000"/>
        <rFont val="Times New Roman"/>
        <family val="1"/>
        <charset val="238"/>
      </rPr>
      <t>W razie zanieczyszczenia dróg dojazdowych i wyjazdowych do placu na bieżąco oczyszczenie jej.</t>
    </r>
  </si>
  <si>
    <r>
      <t xml:space="preserve">Załadunek podkładów betonowych staroużytecznych  wskazanych przez IZ Wrocław z różnych stacji kolejowych ( np. ze stacji Ostrów Wlkp.) na wagony i zabepieczenie do transportu po stronie Podwykonawcy.
</t>
    </r>
    <r>
      <rPr>
        <sz val="8.5"/>
        <color rgb="FFFF0000"/>
        <rFont val="Times New Roman"/>
        <family val="1"/>
        <charset val="238"/>
      </rPr>
      <t>Rozładunek podkładów staroużytecznych w Goczałkowie- po stronie Dolkom Wrocław</t>
    </r>
  </si>
  <si>
    <t xml:space="preserve">Przygotowanie niezbednej dokumentacji odbiorowej dla toru tj.:
Dokumentacja zwiazana z torem bezstykowym"Przygotowanie niezbędnej dokumentacji odbiorowej dla toru tj.:
- wykaz punktów stałych+ dziennik przemieszczeń stałych,
- Pomiar temperatur toru bezstykowego
- Pomiar toru tormierzem elektronicznym
</t>
  </si>
  <si>
    <t>Przygotowanie placu pod rozładunek zanieczyszczonej podsypki z przesiania toru,
plac składowy w stacji Miłkowice</t>
  </si>
  <si>
    <t>Suma:</t>
  </si>
  <si>
    <t>Załadunek podkładów po demontażu przesęł w Goczałkowie, wywóz i utylizacja + karta odpadowa po stronie Podwykonawcy (około 90% podkładów betonowych)</t>
  </si>
  <si>
    <t>Cena 
jednostkowa PLN</t>
  </si>
  <si>
    <t xml:space="preserve">Usuwanie przeszkód występujących podczas pracy oczyszczarki RM80 np. wypadających podkładów itp.
(Przesianie toru za pomoca RM80 - po stronie DOLKOM Wrocław),
Nadzór 1 osoba x 10 dni x 12h = 120h
Pracownicy 4 osoby x 10 dni x 12h = 480h </t>
  </si>
  <si>
    <t>Uwaga: Pozycja nr 1 - Szyny z demontażu przesęł pozostają na placu demontażowym.         Szyny po zakfalifikowaniu ich jako złomowe będą pocięte na 10 m (po stronie Dolkom  ) szyny staoużyteczne zostają jako 30m. Pozycja 14 - Transport platform do miejsca pod załadunek podkładów i przewóz podkładów do Goczałkowa + lokomotywa z obsługą+wagony do transportu podkładów - po stronie DOLKOM Wrocław.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</si>
</sst>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00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b/>
      <i/>
      <sz val="8.5"/>
      <name val="Times New Roman"/>
      <family val="1"/>
      <charset val="238"/>
    </font>
    <font>
      <sz val="8.5"/>
      <name val="Times New Roman"/>
      <family val="1"/>
      <charset val="238"/>
    </font>
    <font>
      <sz val="8.5"/>
      <color rgb="FF000000"/>
      <name val="Times New Roman"/>
      <family val="1"/>
      <charset val="238"/>
    </font>
    <font>
      <b/>
      <sz val="8.5"/>
      <name val="Times New Roman"/>
      <family val="1"/>
      <charset val="238"/>
    </font>
    <font>
      <b/>
      <sz val="8.5"/>
      <color rgb="FF000000"/>
      <name val="Times New Roman"/>
      <family val="1"/>
      <charset val="238"/>
    </font>
    <font>
      <sz val="8.5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center" shrinkToFit="1"/>
    </xf>
    <xf numFmtId="164" fontId="4" fillId="2" borderId="1" xfId="0" applyNumberFormat="1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shrinkToFit="1"/>
    </xf>
    <xf numFmtId="1" fontId="6" fillId="2" borderId="2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shrinkToFit="1"/>
    </xf>
    <xf numFmtId="1" fontId="4" fillId="2" borderId="6" xfId="0" applyNumberFormat="1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 shrinkToFit="1"/>
    </xf>
    <xf numFmtId="1" fontId="4" fillId="2" borderId="5" xfId="0" applyNumberFormat="1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/>
    </xf>
    <xf numFmtId="164" fontId="6" fillId="2" borderId="8" xfId="0" applyNumberFormat="1" applyFont="1" applyFill="1" applyBorder="1" applyAlignment="1">
      <alignment horizontal="center" vertical="center" shrinkToFit="1"/>
    </xf>
    <xf numFmtId="1" fontId="4" fillId="0" borderId="1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4" fontId="1" fillId="2" borderId="5" xfId="0" applyNumberFormat="1" applyFont="1" applyFill="1" applyBorder="1" applyAlignment="1">
      <alignment vertical="center" wrapText="1"/>
    </xf>
    <xf numFmtId="1" fontId="4" fillId="0" borderId="6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wrapText="1"/>
    </xf>
    <xf numFmtId="164" fontId="4" fillId="2" borderId="6" xfId="0" applyNumberFormat="1" applyFont="1" applyFill="1" applyBorder="1" applyAlignment="1">
      <alignment horizontal="center" vertical="center" wrapText="1" shrinkToFit="1"/>
    </xf>
    <xf numFmtId="164" fontId="6" fillId="0" borderId="16" xfId="0" applyNumberFormat="1" applyFont="1" applyBorder="1" applyAlignment="1">
      <alignment horizontal="center" vertical="center" shrinkToFit="1"/>
    </xf>
    <xf numFmtId="44" fontId="1" fillId="2" borderId="17" xfId="0" applyNumberFormat="1" applyFont="1" applyFill="1" applyBorder="1" applyAlignment="1">
      <alignment vertical="center" wrapText="1"/>
    </xf>
    <xf numFmtId="44" fontId="8" fillId="2" borderId="5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1" fontId="8" fillId="0" borderId="5" xfId="0" applyNumberFormat="1" applyFont="1" applyBorder="1" applyAlignment="1">
      <alignment horizontal="right" vertical="center" shrinkToFi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1"/>
  <sheetViews>
    <sheetView tabSelected="1" topLeftCell="A16" zoomScale="130" zoomScaleNormal="130" workbookViewId="0">
      <selection activeCell="A20" sqref="A20:I21"/>
    </sheetView>
  </sheetViews>
  <sheetFormatPr defaultRowHeight="12.75" x14ac:dyDescent="0.2"/>
  <cols>
    <col min="1" max="1" width="3.83203125" customWidth="1"/>
    <col min="2" max="2" width="75" customWidth="1"/>
    <col min="3" max="3" width="6" bestFit="1" customWidth="1"/>
    <col min="4" max="5" width="6.6640625" bestFit="1" customWidth="1"/>
    <col min="6" max="6" width="4.6640625" bestFit="1" customWidth="1"/>
    <col min="7" max="7" width="6.1640625" bestFit="1" customWidth="1"/>
    <col min="8" max="8" width="15" bestFit="1" customWidth="1"/>
    <col min="9" max="9" width="19.1640625" bestFit="1" customWidth="1"/>
  </cols>
  <sheetData>
    <row r="1" spans="1:11" ht="18.75" customHeight="1" x14ac:dyDescent="0.2">
      <c r="A1" s="34" t="s">
        <v>5</v>
      </c>
      <c r="B1" s="35"/>
      <c r="C1" s="35"/>
      <c r="D1" s="35"/>
      <c r="E1" s="35"/>
      <c r="F1" s="35"/>
      <c r="G1" s="35"/>
      <c r="H1" s="35"/>
      <c r="I1" s="36"/>
    </row>
    <row r="2" spans="1:11" x14ac:dyDescent="0.2">
      <c r="A2" s="37" t="s">
        <v>6</v>
      </c>
      <c r="B2" s="38"/>
      <c r="C2" s="38"/>
      <c r="D2" s="38"/>
      <c r="E2" s="38"/>
      <c r="F2" s="38"/>
      <c r="G2" s="38"/>
      <c r="H2" s="38"/>
      <c r="I2" s="39"/>
    </row>
    <row r="3" spans="1:11" ht="23.25" customHeight="1" x14ac:dyDescent="0.2">
      <c r="A3" s="33" t="s">
        <v>19</v>
      </c>
      <c r="B3" s="33" t="s">
        <v>20</v>
      </c>
      <c r="C3" s="33" t="s">
        <v>21</v>
      </c>
      <c r="D3" s="33" t="s">
        <v>22</v>
      </c>
      <c r="E3" s="33" t="s">
        <v>23</v>
      </c>
      <c r="F3" s="33" t="s">
        <v>24</v>
      </c>
      <c r="G3" s="33" t="s">
        <v>25</v>
      </c>
      <c r="H3" s="18" t="s">
        <v>37</v>
      </c>
      <c r="I3" s="18" t="s">
        <v>11</v>
      </c>
    </row>
    <row r="4" spans="1:11" ht="112.5" x14ac:dyDescent="0.2">
      <c r="A4" s="2">
        <v>1</v>
      </c>
      <c r="B4" s="19" t="s">
        <v>15</v>
      </c>
      <c r="C4" s="3" t="s">
        <v>12</v>
      </c>
      <c r="D4" s="3" t="s">
        <v>13</v>
      </c>
      <c r="E4" s="3" t="s">
        <v>14</v>
      </c>
      <c r="F4" s="4" t="s">
        <v>1</v>
      </c>
      <c r="G4" s="5">
        <v>5.7720000000000002</v>
      </c>
      <c r="H4" s="26"/>
      <c r="I4" s="26">
        <f>H4*G4</f>
        <v>0</v>
      </c>
      <c r="K4" s="1"/>
    </row>
    <row r="5" spans="1:11" ht="22.5" x14ac:dyDescent="0.2">
      <c r="A5" s="2">
        <v>2</v>
      </c>
      <c r="B5" s="19" t="s">
        <v>36</v>
      </c>
      <c r="C5" s="3" t="s">
        <v>12</v>
      </c>
      <c r="D5" s="3" t="s">
        <v>13</v>
      </c>
      <c r="E5" s="3" t="s">
        <v>14</v>
      </c>
      <c r="F5" s="4" t="s">
        <v>3</v>
      </c>
      <c r="G5" s="6">
        <v>2131</v>
      </c>
      <c r="H5" s="26"/>
      <c r="I5" s="26">
        <f t="shared" ref="I5:I18" si="0">H5*G5</f>
        <v>0</v>
      </c>
      <c r="K5" s="1"/>
    </row>
    <row r="6" spans="1:11" ht="45" x14ac:dyDescent="0.2">
      <c r="A6" s="2">
        <v>3</v>
      </c>
      <c r="B6" s="19" t="s">
        <v>16</v>
      </c>
      <c r="C6" s="3" t="s">
        <v>18</v>
      </c>
      <c r="D6" s="3" t="s">
        <v>13</v>
      </c>
      <c r="E6" s="3" t="s">
        <v>14</v>
      </c>
      <c r="F6" s="4" t="s">
        <v>1</v>
      </c>
      <c r="G6" s="5">
        <v>5.7720000000000002</v>
      </c>
      <c r="H6" s="26"/>
      <c r="I6" s="26">
        <f t="shared" si="0"/>
        <v>0</v>
      </c>
    </row>
    <row r="7" spans="1:11" ht="22.5" x14ac:dyDescent="0.2">
      <c r="A7" s="2">
        <v>4</v>
      </c>
      <c r="B7" s="19" t="s">
        <v>17</v>
      </c>
      <c r="C7" s="3" t="s">
        <v>18</v>
      </c>
      <c r="D7" s="3" t="s">
        <v>13</v>
      </c>
      <c r="E7" s="3" t="s">
        <v>14</v>
      </c>
      <c r="F7" s="7" t="s">
        <v>0</v>
      </c>
      <c r="G7" s="8">
        <v>5.7720000000000002</v>
      </c>
      <c r="H7" s="26"/>
      <c r="I7" s="26">
        <f t="shared" si="0"/>
        <v>0</v>
      </c>
    </row>
    <row r="8" spans="1:11" ht="146.25" x14ac:dyDescent="0.2">
      <c r="A8" s="2">
        <v>5</v>
      </c>
      <c r="B8" s="19" t="s">
        <v>29</v>
      </c>
      <c r="C8" s="3" t="s">
        <v>18</v>
      </c>
      <c r="D8" s="3" t="s">
        <v>13</v>
      </c>
      <c r="E8" s="3" t="s">
        <v>14</v>
      </c>
      <c r="F8" s="4" t="s">
        <v>1</v>
      </c>
      <c r="G8" s="5">
        <v>5.7720000000000002</v>
      </c>
      <c r="H8" s="26"/>
      <c r="I8" s="26">
        <f t="shared" si="0"/>
        <v>0</v>
      </c>
    </row>
    <row r="9" spans="1:11" ht="33.75" x14ac:dyDescent="0.2">
      <c r="A9" s="9">
        <v>6</v>
      </c>
      <c r="B9" s="20" t="s">
        <v>30</v>
      </c>
      <c r="C9" s="3" t="s">
        <v>18</v>
      </c>
      <c r="D9" s="3" t="s">
        <v>13</v>
      </c>
      <c r="E9" s="3" t="s">
        <v>14</v>
      </c>
      <c r="F9" s="10" t="s">
        <v>2</v>
      </c>
      <c r="G9" s="11">
        <v>4</v>
      </c>
      <c r="H9" s="26"/>
      <c r="I9" s="26">
        <f t="shared" si="0"/>
        <v>0</v>
      </c>
    </row>
    <row r="10" spans="1:11" ht="56.25" x14ac:dyDescent="0.2">
      <c r="A10" s="12">
        <v>7</v>
      </c>
      <c r="B10" s="21" t="s">
        <v>38</v>
      </c>
      <c r="C10" s="3" t="s">
        <v>18</v>
      </c>
      <c r="D10" s="3" t="s">
        <v>13</v>
      </c>
      <c r="E10" s="3" t="s">
        <v>14</v>
      </c>
      <c r="F10" s="13" t="s">
        <v>1</v>
      </c>
      <c r="G10" s="14">
        <v>5.7720000000000002</v>
      </c>
      <c r="H10" s="26"/>
      <c r="I10" s="26">
        <f t="shared" si="0"/>
        <v>0</v>
      </c>
    </row>
    <row r="11" spans="1:11" ht="22.5" x14ac:dyDescent="0.2">
      <c r="A11" s="15">
        <v>8</v>
      </c>
      <c r="B11" s="19" t="s">
        <v>4</v>
      </c>
      <c r="C11" s="3" t="s">
        <v>18</v>
      </c>
      <c r="D11" s="3" t="s">
        <v>13</v>
      </c>
      <c r="E11" s="3" t="s">
        <v>14</v>
      </c>
      <c r="F11" s="4" t="s">
        <v>1</v>
      </c>
      <c r="G11" s="5">
        <v>5.7720000000000002</v>
      </c>
      <c r="H11" s="26"/>
      <c r="I11" s="26">
        <f t="shared" si="0"/>
        <v>0</v>
      </c>
    </row>
    <row r="12" spans="1:11" ht="22.5" x14ac:dyDescent="0.2">
      <c r="A12" s="15">
        <v>9</v>
      </c>
      <c r="B12" s="22" t="s">
        <v>34</v>
      </c>
      <c r="C12" s="3" t="s">
        <v>18</v>
      </c>
      <c r="D12" s="3" t="s">
        <v>13</v>
      </c>
      <c r="E12" s="3" t="s">
        <v>14</v>
      </c>
      <c r="F12" s="4" t="s">
        <v>2</v>
      </c>
      <c r="G12" s="6">
        <v>1</v>
      </c>
      <c r="H12" s="26"/>
      <c r="I12" s="26">
        <f t="shared" si="0"/>
        <v>0</v>
      </c>
    </row>
    <row r="13" spans="1:11" ht="45" x14ac:dyDescent="0.2">
      <c r="A13" s="2">
        <v>10</v>
      </c>
      <c r="B13" s="23" t="s">
        <v>31</v>
      </c>
      <c r="C13" s="3" t="s">
        <v>18</v>
      </c>
      <c r="D13" s="3" t="s">
        <v>13</v>
      </c>
      <c r="E13" s="3" t="s">
        <v>14</v>
      </c>
      <c r="F13" s="4" t="s">
        <v>3</v>
      </c>
      <c r="G13" s="6">
        <v>13200</v>
      </c>
      <c r="H13" s="26"/>
      <c r="I13" s="26">
        <f t="shared" si="0"/>
        <v>0</v>
      </c>
    </row>
    <row r="14" spans="1:11" ht="22.5" x14ac:dyDescent="0.2">
      <c r="A14" s="2">
        <v>11</v>
      </c>
      <c r="B14" s="24" t="s">
        <v>9</v>
      </c>
      <c r="C14" s="3" t="s">
        <v>18</v>
      </c>
      <c r="D14" s="3" t="s">
        <v>13</v>
      </c>
      <c r="E14" s="3" t="s">
        <v>14</v>
      </c>
      <c r="F14" s="4" t="s">
        <v>3</v>
      </c>
      <c r="G14" s="6">
        <v>10500</v>
      </c>
      <c r="H14" s="26"/>
      <c r="I14" s="26">
        <f t="shared" si="0"/>
        <v>0</v>
      </c>
    </row>
    <row r="15" spans="1:11" ht="22.5" x14ac:dyDescent="0.2">
      <c r="A15" s="2">
        <v>12</v>
      </c>
      <c r="B15" s="19" t="s">
        <v>10</v>
      </c>
      <c r="C15" s="3" t="s">
        <v>26</v>
      </c>
      <c r="D15" s="3" t="s">
        <v>27</v>
      </c>
      <c r="E15" s="3" t="s">
        <v>28</v>
      </c>
      <c r="F15" s="4" t="s">
        <v>1</v>
      </c>
      <c r="G15" s="5">
        <v>6</v>
      </c>
      <c r="H15" s="26"/>
      <c r="I15" s="26">
        <f t="shared" si="0"/>
        <v>0</v>
      </c>
    </row>
    <row r="16" spans="1:11" ht="22.5" x14ac:dyDescent="0.2">
      <c r="A16" s="2">
        <v>13</v>
      </c>
      <c r="B16" s="19" t="s">
        <v>7</v>
      </c>
      <c r="C16" s="3" t="s">
        <v>18</v>
      </c>
      <c r="D16" s="3" t="s">
        <v>13</v>
      </c>
      <c r="E16" s="3" t="s">
        <v>14</v>
      </c>
      <c r="F16" s="4" t="s">
        <v>1</v>
      </c>
      <c r="G16" s="5">
        <v>5.7720000000000002</v>
      </c>
      <c r="H16" s="26"/>
      <c r="I16" s="26">
        <f t="shared" si="0"/>
        <v>0</v>
      </c>
    </row>
    <row r="17" spans="1:9" ht="45" x14ac:dyDescent="0.2">
      <c r="A17" s="9">
        <v>14</v>
      </c>
      <c r="B17" s="25" t="s">
        <v>32</v>
      </c>
      <c r="C17" s="3" t="s">
        <v>18</v>
      </c>
      <c r="D17" s="3" t="s">
        <v>13</v>
      </c>
      <c r="E17" s="3" t="s">
        <v>14</v>
      </c>
      <c r="F17" s="16" t="s">
        <v>8</v>
      </c>
      <c r="G17" s="17">
        <v>8880</v>
      </c>
      <c r="H17" s="26"/>
      <c r="I17" s="26">
        <f t="shared" si="0"/>
        <v>0</v>
      </c>
    </row>
    <row r="18" spans="1:9" ht="78.75" x14ac:dyDescent="0.2">
      <c r="A18" s="27">
        <v>15</v>
      </c>
      <c r="B18" s="28" t="s">
        <v>33</v>
      </c>
      <c r="C18" s="29" t="s">
        <v>18</v>
      </c>
      <c r="D18" s="29" t="s">
        <v>13</v>
      </c>
      <c r="E18" s="29" t="s">
        <v>14</v>
      </c>
      <c r="F18" s="16" t="s">
        <v>1</v>
      </c>
      <c r="G18" s="30">
        <v>5.7720000000000002</v>
      </c>
      <c r="H18" s="31"/>
      <c r="I18" s="31">
        <f t="shared" si="0"/>
        <v>0</v>
      </c>
    </row>
    <row r="19" spans="1:9" ht="14.25" x14ac:dyDescent="0.2">
      <c r="A19" s="46" t="s">
        <v>35</v>
      </c>
      <c r="B19" s="46"/>
      <c r="C19" s="46"/>
      <c r="D19" s="46"/>
      <c r="E19" s="46"/>
      <c r="F19" s="46"/>
      <c r="G19" s="46"/>
      <c r="H19" s="46"/>
      <c r="I19" s="32">
        <f>SUM(I4:I18)</f>
        <v>0</v>
      </c>
    </row>
    <row r="20" spans="1:9" ht="12.75" customHeight="1" x14ac:dyDescent="0.2">
      <c r="A20" s="40" t="s">
        <v>39</v>
      </c>
      <c r="B20" s="41"/>
      <c r="C20" s="41"/>
      <c r="D20" s="41"/>
      <c r="E20" s="41"/>
      <c r="F20" s="41"/>
      <c r="G20" s="41"/>
      <c r="H20" s="41"/>
      <c r="I20" s="42"/>
    </row>
    <row r="21" spans="1:9" ht="22.5" customHeight="1" x14ac:dyDescent="0.2">
      <c r="A21" s="43"/>
      <c r="B21" s="44"/>
      <c r="C21" s="44"/>
      <c r="D21" s="44"/>
      <c r="E21" s="44"/>
      <c r="F21" s="44"/>
      <c r="G21" s="44"/>
      <c r="H21" s="44"/>
      <c r="I21" s="45"/>
    </row>
  </sheetData>
  <mergeCells count="4">
    <mergeCell ref="A1:I1"/>
    <mergeCell ref="A2:I2"/>
    <mergeCell ref="A20:I21"/>
    <mergeCell ref="A19:H19"/>
  </mergeCells>
  <pageMargins left="0.25" right="0.25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Malinowski</dc:creator>
  <cp:lastModifiedBy>Katarzyna Kaplita</cp:lastModifiedBy>
  <cp:lastPrinted>2020-04-21T08:58:52Z</cp:lastPrinted>
  <dcterms:created xsi:type="dcterms:W3CDTF">2019-03-08T08:03:05Z</dcterms:created>
  <dcterms:modified xsi:type="dcterms:W3CDTF">2020-04-21T10:21:12Z</dcterms:modified>
</cp:coreProperties>
</file>